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0935" activeTab="1"/>
  </bookViews>
  <sheets>
    <sheet name="NNW" sheetId="1" r:id="rId1"/>
    <sheet name="KORPORACYJNE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2" l="1"/>
  <c r="H60" i="2"/>
  <c r="I11" i="1"/>
  <c r="H11" i="1"/>
  <c r="B4" i="1"/>
</calcChain>
</file>

<file path=xl/sharedStrings.xml><?xml version="1.0" encoding="utf-8"?>
<sst xmlns="http://schemas.openxmlformats.org/spreadsheetml/2006/main" count="219" uniqueCount="98">
  <si>
    <t>Przebieg  ubezpioeczeń osobowych</t>
  </si>
  <si>
    <t>Nazwa klienta:</t>
  </si>
  <si>
    <t>Regon:</t>
  </si>
  <si>
    <t>276257653</t>
  </si>
  <si>
    <t>Stan danych na dzień:</t>
  </si>
  <si>
    <t>Numer szkody</t>
  </si>
  <si>
    <t>Kod ubezpieczenia</t>
  </si>
  <si>
    <t>Sygnatura ubezpieczenia</t>
  </si>
  <si>
    <t>Data początku ubezpieczenia</t>
  </si>
  <si>
    <t>Data końca ubezpieczenia</t>
  </si>
  <si>
    <t>Data zgłoszenia</t>
  </si>
  <si>
    <t>Data zdarzenia</t>
  </si>
  <si>
    <t>Wypłaty</t>
  </si>
  <si>
    <t>Rezerwy</t>
  </si>
  <si>
    <t>Uwagi</t>
  </si>
  <si>
    <t>U/031922/2018</t>
  </si>
  <si>
    <t>OGNW1K</t>
  </si>
  <si>
    <t>998A642066-OGNW1K-01</t>
  </si>
  <si>
    <t>NNW</t>
  </si>
  <si>
    <t>U/042534/2017</t>
  </si>
  <si>
    <t>Razem</t>
  </si>
  <si>
    <t>U/009908/2016</t>
  </si>
  <si>
    <t>MOCG1</t>
  </si>
  <si>
    <t>998A557537-MOCG1-01</t>
  </si>
  <si>
    <t>U/011242/2016</t>
  </si>
  <si>
    <t>MO</t>
  </si>
  <si>
    <t>998A557537-MO-01</t>
  </si>
  <si>
    <t>U/022483/2016</t>
  </si>
  <si>
    <t>MK</t>
  </si>
  <si>
    <t>998A557537-MK-01</t>
  </si>
  <si>
    <t>U/026928/2016</t>
  </si>
  <si>
    <t>U/035042/2016</t>
  </si>
  <si>
    <t>U/035047/2016</t>
  </si>
  <si>
    <t>U/035064/2016</t>
  </si>
  <si>
    <t>U/035066/2016</t>
  </si>
  <si>
    <t>U/043943/2016</t>
  </si>
  <si>
    <t>U/041299/2016</t>
  </si>
  <si>
    <t>U/057375/2016</t>
  </si>
  <si>
    <t>U/045396/2016</t>
  </si>
  <si>
    <t>U/051242/2016</t>
  </si>
  <si>
    <t>MS</t>
  </si>
  <si>
    <t>998A557537-MS-01</t>
  </si>
  <si>
    <t>U/051813/2016</t>
  </si>
  <si>
    <t>U/051930/2016</t>
  </si>
  <si>
    <t>U/057503/2016</t>
  </si>
  <si>
    <t>U/063779/2016</t>
  </si>
  <si>
    <t>U/067921/2016</t>
  </si>
  <si>
    <t>U/073538/2016</t>
  </si>
  <si>
    <t>U/076283/2016</t>
  </si>
  <si>
    <t>U/120817/2016</t>
  </si>
  <si>
    <t>U/104812/2016</t>
  </si>
  <si>
    <t>U/132677/2016</t>
  </si>
  <si>
    <t>U/155989/2016</t>
  </si>
  <si>
    <t>U/004929/2017</t>
  </si>
  <si>
    <t>U/174236/2016</t>
  </si>
  <si>
    <t>U/176790/2016</t>
  </si>
  <si>
    <t>U/182544/2016</t>
  </si>
  <si>
    <t>U/043011/2017</t>
  </si>
  <si>
    <t>998A642067-MOCG1-01</t>
  </si>
  <si>
    <t>U/011653/2017</t>
  </si>
  <si>
    <t>998A642067-MO-01</t>
  </si>
  <si>
    <t>U/019465/2017</t>
  </si>
  <si>
    <t>U/045921/2017</t>
  </si>
  <si>
    <t>998A642067-MS-01</t>
  </si>
  <si>
    <t>U/050700/2017</t>
  </si>
  <si>
    <t>U/045831/2017</t>
  </si>
  <si>
    <t>U/045845/2017</t>
  </si>
  <si>
    <t>U/052988/2017</t>
  </si>
  <si>
    <t>U/060220/2017</t>
  </si>
  <si>
    <t>U/060037/2017</t>
  </si>
  <si>
    <t>U/113890/2017</t>
  </si>
  <si>
    <t>U/124712/2017</t>
  </si>
  <si>
    <t>U/124964/2017</t>
  </si>
  <si>
    <t>U/125529/2017</t>
  </si>
  <si>
    <t>U/129161/2017</t>
  </si>
  <si>
    <t>U/132025/2017</t>
  </si>
  <si>
    <t>U/135079/2017</t>
  </si>
  <si>
    <t>U/156795/2017</t>
  </si>
  <si>
    <t>U/157423/2017</t>
  </si>
  <si>
    <t>U/168470/2017</t>
  </si>
  <si>
    <t>U/189368/2017</t>
  </si>
  <si>
    <t>U/196565/2017</t>
  </si>
  <si>
    <t>U/197139/2017</t>
  </si>
  <si>
    <t>U/211188/2017</t>
  </si>
  <si>
    <t>U/015382/2018</t>
  </si>
  <si>
    <t>MOCG2</t>
  </si>
  <si>
    <t>998A731688-MOCG2-01</t>
  </si>
  <si>
    <t>U/021085/2018</t>
  </si>
  <si>
    <t>998A731688-MS-01</t>
  </si>
  <si>
    <t>U/033480/2018</t>
  </si>
  <si>
    <t>U/058476/2018</t>
  </si>
  <si>
    <t>U/058861/2018</t>
  </si>
  <si>
    <t>U/064477/2018</t>
  </si>
  <si>
    <t>998A731688-MO-01</t>
  </si>
  <si>
    <t>Mienie- ogień</t>
  </si>
  <si>
    <t>Mienie- szyby</t>
  </si>
  <si>
    <t>Odpowiedzialność Cywilna</t>
  </si>
  <si>
    <t>Mienie - kradzież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</si>
</sst>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0" xfId="0" applyNumberFormat="1" applyFont="1"/>
    <xf numFmtId="14" fontId="1" fillId="0" borderId="0" xfId="0" applyNumberFormat="1" applyFont="1"/>
    <xf numFmtId="164" fontId="1" fillId="0" borderId="0" xfId="0" applyNumberFormat="1" applyFont="1"/>
    <xf numFmtId="164" fontId="1" fillId="0" borderId="0" xfId="0" applyNumberFormat="1" applyFont="1" applyBorder="1"/>
    <xf numFmtId="49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1" fontId="3" fillId="0" borderId="1" xfId="1" applyNumberFormat="1" applyFont="1" applyBorder="1"/>
    <xf numFmtId="2" fontId="3" fillId="0" borderId="1" xfId="1" applyNumberFormat="1" applyFont="1" applyBorder="1"/>
    <xf numFmtId="0" fontId="3" fillId="0" borderId="1" xfId="1" applyFont="1" applyBorder="1"/>
    <xf numFmtId="14" fontId="3" fillId="0" borderId="1" xfId="1" applyNumberFormat="1" applyFont="1" applyBorder="1"/>
    <xf numFmtId="164" fontId="3" fillId="0" borderId="1" xfId="1" applyNumberFormat="1" applyFont="1" applyBorder="1"/>
    <xf numFmtId="0" fontId="1" fillId="0" borderId="1" xfId="0" applyNumberFormat="1" applyFont="1" applyBorder="1"/>
    <xf numFmtId="0" fontId="1" fillId="2" borderId="1" xfId="0" applyNumberFormat="1" applyFont="1" applyFill="1" applyBorder="1"/>
    <xf numFmtId="14" fontId="1" fillId="2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Border="1"/>
    <xf numFmtId="14" fontId="1" fillId="0" borderId="1" xfId="0" applyNumberFormat="1" applyFont="1" applyBorder="1"/>
    <xf numFmtId="0" fontId="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2" xfId="0" applyNumberFormat="1" applyFont="1" applyBorder="1" applyAlignment="1"/>
    <xf numFmtId="0" fontId="0" fillId="0" borderId="3" xfId="0" applyBorder="1" applyAlignment="1"/>
    <xf numFmtId="0" fontId="0" fillId="0" borderId="4" xfId="0" applyBorder="1" applyAlignment="1"/>
  </cellXfs>
  <cellStyles count="2">
    <cellStyle name="Normalny" xfId="0" builtinId="0"/>
    <cellStyle name="Normalny_Szkod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aswiadczenie\ZASWIADCZEN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Tabela"/>
      <sheetName val="ZAŚWIADCZENIE"/>
    </sheetNames>
    <sheetDataSet>
      <sheetData sheetId="0">
        <row r="1">
          <cell r="D1" t="str">
            <v>Nazwa klienta</v>
          </cell>
          <cell r="E1" t="str">
            <v>Adres klienta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D14" sqref="D14"/>
    </sheetView>
  </sheetViews>
  <sheetFormatPr defaultRowHeight="15" x14ac:dyDescent="0.25"/>
  <cols>
    <col min="2" max="2" width="15.85546875" bestFit="1" customWidth="1"/>
    <col min="4" max="4" width="24" bestFit="1" customWidth="1"/>
    <col min="5" max="5" width="21.85546875" bestFit="1" customWidth="1"/>
    <col min="6" max="6" width="13.5703125" bestFit="1" customWidth="1"/>
    <col min="7" max="7" width="12.5703125" bestFit="1" customWidth="1"/>
    <col min="8" max="8" width="10.140625" bestFit="1" customWidth="1"/>
    <col min="9" max="9" width="8.140625" bestFit="1" customWidth="1"/>
  </cols>
  <sheetData>
    <row r="1" spans="1:10" x14ac:dyDescent="0.25">
      <c r="A1" s="1" t="s">
        <v>0</v>
      </c>
      <c r="B1" s="1"/>
      <c r="C1" s="1"/>
      <c r="D1" s="2"/>
      <c r="E1" s="2"/>
      <c r="F1" s="2"/>
      <c r="G1" s="2"/>
      <c r="H1" s="3"/>
      <c r="I1" s="3"/>
      <c r="J1" s="1"/>
    </row>
    <row r="2" spans="1:10" x14ac:dyDescent="0.25">
      <c r="A2" s="1"/>
      <c r="B2" s="1"/>
      <c r="C2" s="1"/>
      <c r="D2" s="2"/>
      <c r="E2" s="2"/>
      <c r="F2" s="2"/>
      <c r="G2" s="2"/>
      <c r="H2" s="3"/>
      <c r="I2" s="3"/>
      <c r="J2" s="1"/>
    </row>
    <row r="3" spans="1:10" x14ac:dyDescent="0.25">
      <c r="A3" s="1"/>
      <c r="B3" s="1"/>
      <c r="C3" s="1"/>
      <c r="D3" s="2"/>
      <c r="E3" s="2"/>
      <c r="F3" s="2"/>
      <c r="G3" s="2"/>
      <c r="H3" s="3"/>
      <c r="I3" s="3"/>
      <c r="J3" s="1"/>
    </row>
    <row r="4" spans="1:10" x14ac:dyDescent="0.25">
      <c r="A4" s="1" t="s">
        <v>1</v>
      </c>
      <c r="B4" s="18" t="str">
        <f>[1]Dane!D1&amp;" "&amp;[1]Dane!E1</f>
        <v>Nazwa klienta Adres klienta</v>
      </c>
      <c r="C4" s="19"/>
      <c r="D4" s="19"/>
      <c r="E4" s="19"/>
      <c r="F4" s="19"/>
      <c r="G4" s="19"/>
      <c r="H4" s="19"/>
      <c r="I4" s="4"/>
      <c r="J4" s="1"/>
    </row>
    <row r="5" spans="1:10" x14ac:dyDescent="0.25">
      <c r="A5" s="1" t="s">
        <v>2</v>
      </c>
      <c r="B5" s="5" t="s">
        <v>3</v>
      </c>
      <c r="C5" s="1"/>
      <c r="D5" s="2"/>
      <c r="E5" s="2"/>
      <c r="F5" s="2"/>
      <c r="G5" s="2"/>
      <c r="H5" s="4"/>
      <c r="I5" s="4"/>
      <c r="J5" s="1"/>
    </row>
    <row r="6" spans="1:10" x14ac:dyDescent="0.25">
      <c r="A6" s="1" t="s">
        <v>4</v>
      </c>
      <c r="B6" s="6">
        <v>43216</v>
      </c>
      <c r="C6" s="1"/>
      <c r="D6" s="2"/>
      <c r="E6" s="2"/>
      <c r="F6" s="2"/>
      <c r="G6" s="2"/>
      <c r="H6" s="4"/>
      <c r="I6" s="4"/>
      <c r="J6" s="1"/>
    </row>
    <row r="7" spans="1:10" x14ac:dyDescent="0.25">
      <c r="A7" s="1"/>
      <c r="B7" s="1"/>
      <c r="C7" s="1"/>
      <c r="D7" s="2"/>
      <c r="E7" s="2"/>
      <c r="F7" s="2"/>
      <c r="G7" s="2"/>
      <c r="H7" s="4"/>
      <c r="I7" s="4"/>
      <c r="J7" s="1"/>
    </row>
    <row r="8" spans="1:10" x14ac:dyDescent="0.25">
      <c r="A8" s="7" t="s">
        <v>5</v>
      </c>
      <c r="B8" s="8" t="s">
        <v>6</v>
      </c>
      <c r="C8" s="9" t="s">
        <v>7</v>
      </c>
      <c r="D8" s="10" t="s">
        <v>8</v>
      </c>
      <c r="E8" s="10" t="s">
        <v>9</v>
      </c>
      <c r="F8" s="10" t="s">
        <v>10</v>
      </c>
      <c r="G8" s="10" t="s">
        <v>11</v>
      </c>
      <c r="H8" s="11" t="s">
        <v>12</v>
      </c>
      <c r="I8" s="12" t="s">
        <v>13</v>
      </c>
      <c r="J8" s="12" t="s">
        <v>14</v>
      </c>
    </row>
    <row r="9" spans="1:10" x14ac:dyDescent="0.25">
      <c r="A9" s="13" t="s">
        <v>15</v>
      </c>
      <c r="B9" s="13" t="s">
        <v>16</v>
      </c>
      <c r="C9" s="13" t="s">
        <v>17</v>
      </c>
      <c r="D9" s="14">
        <v>42736</v>
      </c>
      <c r="E9" s="14">
        <v>43100</v>
      </c>
      <c r="F9" s="14">
        <v>43157</v>
      </c>
      <c r="G9" s="14">
        <v>42805</v>
      </c>
      <c r="H9" s="15">
        <v>400</v>
      </c>
      <c r="I9" s="16"/>
      <c r="J9" s="12" t="s">
        <v>18</v>
      </c>
    </row>
    <row r="10" spans="1:10" x14ac:dyDescent="0.25">
      <c r="A10" s="13" t="s">
        <v>19</v>
      </c>
      <c r="B10" s="13" t="s">
        <v>16</v>
      </c>
      <c r="C10" s="13" t="s">
        <v>17</v>
      </c>
      <c r="D10" s="14">
        <v>42736</v>
      </c>
      <c r="E10" s="14">
        <v>43100</v>
      </c>
      <c r="F10" s="14">
        <v>42810</v>
      </c>
      <c r="G10" s="14">
        <v>42805</v>
      </c>
      <c r="H10" s="15">
        <v>1408</v>
      </c>
      <c r="I10" s="16"/>
      <c r="J10" s="12" t="s">
        <v>18</v>
      </c>
    </row>
    <row r="11" spans="1:10" x14ac:dyDescent="0.25">
      <c r="A11" s="12" t="s">
        <v>20</v>
      </c>
      <c r="B11" s="20"/>
      <c r="C11" s="21"/>
      <c r="D11" s="21"/>
      <c r="E11" s="21"/>
      <c r="F11" s="21"/>
      <c r="G11" s="22"/>
      <c r="H11" s="16">
        <f>SUM(H9:H10)</f>
        <v>1808</v>
      </c>
      <c r="I11" s="16">
        <f>SUM(I9:I10)</f>
        <v>0</v>
      </c>
      <c r="J11" s="12"/>
    </row>
  </sheetData>
  <mergeCells count="2">
    <mergeCell ref="B4:H4"/>
    <mergeCell ref="B11:G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topLeftCell="A43" workbookViewId="0">
      <selection activeCell="D71" sqref="D71"/>
    </sheetView>
  </sheetViews>
  <sheetFormatPr defaultRowHeight="15" x14ac:dyDescent="0.25"/>
  <cols>
    <col min="4" max="4" width="27.140625" customWidth="1"/>
    <col min="5" max="5" width="21.85546875" bestFit="1" customWidth="1"/>
    <col min="6" max="6" width="13.5703125" bestFit="1" customWidth="1"/>
    <col min="7" max="7" width="12.5703125" bestFit="1" customWidth="1"/>
    <col min="8" max="9" width="11.140625" bestFit="1" customWidth="1"/>
  </cols>
  <sheetData>
    <row r="1" spans="1:10" x14ac:dyDescent="0.25">
      <c r="A1" s="7" t="s">
        <v>5</v>
      </c>
      <c r="B1" s="8" t="s">
        <v>6</v>
      </c>
      <c r="C1" s="9" t="s">
        <v>7</v>
      </c>
      <c r="D1" s="10" t="s">
        <v>8</v>
      </c>
      <c r="E1" s="10" t="s">
        <v>9</v>
      </c>
      <c r="F1" s="10" t="s">
        <v>10</v>
      </c>
      <c r="G1" s="10" t="s">
        <v>11</v>
      </c>
      <c r="H1" s="11" t="s">
        <v>12</v>
      </c>
      <c r="I1" s="12" t="s">
        <v>13</v>
      </c>
      <c r="J1" s="12" t="s">
        <v>14</v>
      </c>
    </row>
    <row r="2" spans="1:10" x14ac:dyDescent="0.25">
      <c r="A2" s="12" t="s">
        <v>21</v>
      </c>
      <c r="B2" s="12" t="s">
        <v>22</v>
      </c>
      <c r="C2" s="12" t="s">
        <v>23</v>
      </c>
      <c r="D2" s="17">
        <v>42370</v>
      </c>
      <c r="E2" s="17">
        <v>42735</v>
      </c>
      <c r="F2" s="17">
        <v>42394</v>
      </c>
      <c r="G2" s="17">
        <v>42372</v>
      </c>
      <c r="H2" s="16">
        <v>316.31</v>
      </c>
      <c r="I2" s="16"/>
      <c r="J2" s="12"/>
    </row>
    <row r="3" spans="1:10" x14ac:dyDescent="0.25">
      <c r="A3" s="12" t="s">
        <v>24</v>
      </c>
      <c r="B3" s="12" t="s">
        <v>25</v>
      </c>
      <c r="C3" s="12" t="s">
        <v>26</v>
      </c>
      <c r="D3" s="17">
        <v>42370</v>
      </c>
      <c r="E3" s="17">
        <v>42735</v>
      </c>
      <c r="F3" s="17">
        <v>42396</v>
      </c>
      <c r="G3" s="17">
        <v>42394</v>
      </c>
      <c r="H3" s="16">
        <v>1299.33</v>
      </c>
      <c r="I3" s="16"/>
      <c r="J3" s="12"/>
    </row>
    <row r="4" spans="1:10" x14ac:dyDescent="0.25">
      <c r="A4" s="12" t="s">
        <v>27</v>
      </c>
      <c r="B4" s="12" t="s">
        <v>28</v>
      </c>
      <c r="C4" s="12" t="s">
        <v>29</v>
      </c>
      <c r="D4" s="17">
        <v>42370</v>
      </c>
      <c r="E4" s="17">
        <v>42735</v>
      </c>
      <c r="F4" s="17">
        <v>42419</v>
      </c>
      <c r="G4" s="17">
        <v>42417</v>
      </c>
      <c r="H4" s="16">
        <v>753.99</v>
      </c>
      <c r="I4" s="16"/>
      <c r="J4" s="12"/>
    </row>
    <row r="5" spans="1:10" x14ac:dyDescent="0.25">
      <c r="A5" s="12" t="s">
        <v>30</v>
      </c>
      <c r="B5" s="12" t="s">
        <v>25</v>
      </c>
      <c r="C5" s="12" t="s">
        <v>26</v>
      </c>
      <c r="D5" s="17">
        <v>42370</v>
      </c>
      <c r="E5" s="17">
        <v>42735</v>
      </c>
      <c r="F5" s="17">
        <v>42429</v>
      </c>
      <c r="G5" s="17">
        <v>42423</v>
      </c>
      <c r="H5" s="16">
        <v>513.64</v>
      </c>
      <c r="I5" s="16"/>
      <c r="J5" s="12"/>
    </row>
    <row r="6" spans="1:10" x14ac:dyDescent="0.25">
      <c r="A6" s="12" t="s">
        <v>31</v>
      </c>
      <c r="B6" s="12" t="s">
        <v>25</v>
      </c>
      <c r="C6" s="12" t="s">
        <v>26</v>
      </c>
      <c r="D6" s="17">
        <v>42370</v>
      </c>
      <c r="E6" s="17">
        <v>42735</v>
      </c>
      <c r="F6" s="17">
        <v>42445</v>
      </c>
      <c r="G6" s="17">
        <v>42440</v>
      </c>
      <c r="H6" s="16">
        <v>1533.41</v>
      </c>
      <c r="I6" s="16"/>
      <c r="J6" s="12"/>
    </row>
    <row r="7" spans="1:10" x14ac:dyDescent="0.25">
      <c r="A7" s="12" t="s">
        <v>32</v>
      </c>
      <c r="B7" s="12" t="s">
        <v>25</v>
      </c>
      <c r="C7" s="12" t="s">
        <v>26</v>
      </c>
      <c r="D7" s="17">
        <v>42370</v>
      </c>
      <c r="E7" s="17">
        <v>42735</v>
      </c>
      <c r="F7" s="17">
        <v>42445</v>
      </c>
      <c r="G7" s="17">
        <v>42440</v>
      </c>
      <c r="H7" s="16">
        <v>0</v>
      </c>
      <c r="I7" s="16"/>
      <c r="J7" s="12"/>
    </row>
    <row r="8" spans="1:10" x14ac:dyDescent="0.25">
      <c r="A8" s="12" t="s">
        <v>33</v>
      </c>
      <c r="B8" s="12" t="s">
        <v>25</v>
      </c>
      <c r="C8" s="12" t="s">
        <v>26</v>
      </c>
      <c r="D8" s="17">
        <v>42370</v>
      </c>
      <c r="E8" s="17">
        <v>42735</v>
      </c>
      <c r="F8" s="17">
        <v>42445</v>
      </c>
      <c r="G8" s="17">
        <v>42440</v>
      </c>
      <c r="H8" s="16">
        <v>0</v>
      </c>
      <c r="I8" s="16"/>
      <c r="J8" s="12"/>
    </row>
    <row r="9" spans="1:10" x14ac:dyDescent="0.25">
      <c r="A9" s="12" t="s">
        <v>34</v>
      </c>
      <c r="B9" s="12" t="s">
        <v>25</v>
      </c>
      <c r="C9" s="12" t="s">
        <v>26</v>
      </c>
      <c r="D9" s="17">
        <v>42370</v>
      </c>
      <c r="E9" s="17">
        <v>42735</v>
      </c>
      <c r="F9" s="17">
        <v>42445</v>
      </c>
      <c r="G9" s="17">
        <v>42440</v>
      </c>
      <c r="H9" s="16">
        <v>0</v>
      </c>
      <c r="I9" s="16"/>
      <c r="J9" s="12"/>
    </row>
    <row r="10" spans="1:10" x14ac:dyDescent="0.25">
      <c r="A10" s="12" t="s">
        <v>35</v>
      </c>
      <c r="B10" s="12" t="s">
        <v>22</v>
      </c>
      <c r="C10" s="12" t="s">
        <v>23</v>
      </c>
      <c r="D10" s="17">
        <v>42370</v>
      </c>
      <c r="E10" s="17">
        <v>42735</v>
      </c>
      <c r="F10" s="17">
        <v>42466</v>
      </c>
      <c r="G10" s="17">
        <v>42443</v>
      </c>
      <c r="H10" s="16">
        <v>1240.8400000000001</v>
      </c>
      <c r="I10" s="16"/>
      <c r="J10" s="12"/>
    </row>
    <row r="11" spans="1:10" x14ac:dyDescent="0.25">
      <c r="A11" s="12" t="s">
        <v>36</v>
      </c>
      <c r="B11" s="12" t="s">
        <v>28</v>
      </c>
      <c r="C11" s="12" t="s">
        <v>29</v>
      </c>
      <c r="D11" s="17">
        <v>42370</v>
      </c>
      <c r="E11" s="17">
        <v>42735</v>
      </c>
      <c r="F11" s="17">
        <v>42460</v>
      </c>
      <c r="G11" s="17">
        <v>42459</v>
      </c>
      <c r="H11" s="16">
        <v>1432.95</v>
      </c>
      <c r="I11" s="16"/>
      <c r="J11" s="12"/>
    </row>
    <row r="12" spans="1:10" x14ac:dyDescent="0.25">
      <c r="A12" s="12" t="s">
        <v>37</v>
      </c>
      <c r="B12" s="12" t="s">
        <v>25</v>
      </c>
      <c r="C12" s="12" t="s">
        <v>26</v>
      </c>
      <c r="D12" s="17">
        <v>42370</v>
      </c>
      <c r="E12" s="17">
        <v>42735</v>
      </c>
      <c r="F12" s="17">
        <v>42495</v>
      </c>
      <c r="G12" s="17">
        <v>42459</v>
      </c>
      <c r="H12" s="16">
        <v>5044.45</v>
      </c>
      <c r="I12" s="16"/>
      <c r="J12" s="12"/>
    </row>
    <row r="13" spans="1:10" x14ac:dyDescent="0.25">
      <c r="A13" s="12" t="s">
        <v>38</v>
      </c>
      <c r="B13" s="12" t="s">
        <v>25</v>
      </c>
      <c r="C13" s="12" t="s">
        <v>26</v>
      </c>
      <c r="D13" s="17">
        <v>42370</v>
      </c>
      <c r="E13" s="17">
        <v>42735</v>
      </c>
      <c r="F13" s="17">
        <v>42468</v>
      </c>
      <c r="G13" s="17">
        <v>42466</v>
      </c>
      <c r="H13" s="16">
        <v>1730.4</v>
      </c>
      <c r="I13" s="16"/>
      <c r="J13" s="12"/>
    </row>
    <row r="14" spans="1:10" x14ac:dyDescent="0.25">
      <c r="A14" s="12" t="s">
        <v>39</v>
      </c>
      <c r="B14" s="12" t="s">
        <v>40</v>
      </c>
      <c r="C14" s="12" t="s">
        <v>41</v>
      </c>
      <c r="D14" s="17">
        <v>42370</v>
      </c>
      <c r="E14" s="17">
        <v>42735</v>
      </c>
      <c r="F14" s="17">
        <v>42481</v>
      </c>
      <c r="G14" s="17">
        <v>42479</v>
      </c>
      <c r="H14" s="16">
        <v>1022.13</v>
      </c>
      <c r="I14" s="16"/>
      <c r="J14" s="12"/>
    </row>
    <row r="15" spans="1:10" x14ac:dyDescent="0.25">
      <c r="A15" s="12" t="s">
        <v>42</v>
      </c>
      <c r="B15" s="12" t="s">
        <v>25</v>
      </c>
      <c r="C15" s="12" t="s">
        <v>26</v>
      </c>
      <c r="D15" s="17">
        <v>42370</v>
      </c>
      <c r="E15" s="17">
        <v>42735</v>
      </c>
      <c r="F15" s="17">
        <v>42482</v>
      </c>
      <c r="G15" s="17">
        <v>42481</v>
      </c>
      <c r="H15" s="16">
        <v>627.6</v>
      </c>
      <c r="I15" s="16"/>
      <c r="J15" s="12"/>
    </row>
    <row r="16" spans="1:10" x14ac:dyDescent="0.25">
      <c r="A16" s="12" t="s">
        <v>43</v>
      </c>
      <c r="B16" s="12" t="s">
        <v>25</v>
      </c>
      <c r="C16" s="12" t="s">
        <v>26</v>
      </c>
      <c r="D16" s="17">
        <v>42370</v>
      </c>
      <c r="E16" s="17">
        <v>42735</v>
      </c>
      <c r="F16" s="17">
        <v>42482</v>
      </c>
      <c r="G16" s="17">
        <v>42481</v>
      </c>
      <c r="H16" s="16">
        <v>0</v>
      </c>
      <c r="I16" s="16"/>
      <c r="J16" s="12"/>
    </row>
    <row r="17" spans="1:10" x14ac:dyDescent="0.25">
      <c r="A17" s="12" t="s">
        <v>44</v>
      </c>
      <c r="B17" s="12" t="s">
        <v>25</v>
      </c>
      <c r="C17" s="12" t="s">
        <v>26</v>
      </c>
      <c r="D17" s="17">
        <v>42370</v>
      </c>
      <c r="E17" s="17">
        <v>42735</v>
      </c>
      <c r="F17" s="17">
        <v>42495</v>
      </c>
      <c r="G17" s="17">
        <v>42489</v>
      </c>
      <c r="H17" s="16">
        <v>1022.58</v>
      </c>
      <c r="I17" s="16"/>
      <c r="J17" s="12"/>
    </row>
    <row r="18" spans="1:10" x14ac:dyDescent="0.25">
      <c r="A18" s="12" t="s">
        <v>45</v>
      </c>
      <c r="B18" s="12" t="s">
        <v>40</v>
      </c>
      <c r="C18" s="12" t="s">
        <v>41</v>
      </c>
      <c r="D18" s="17">
        <v>42370</v>
      </c>
      <c r="E18" s="17">
        <v>42735</v>
      </c>
      <c r="F18" s="17">
        <v>42508</v>
      </c>
      <c r="G18" s="17">
        <v>42502</v>
      </c>
      <c r="H18" s="16">
        <v>399.76000000000005</v>
      </c>
      <c r="I18" s="16"/>
      <c r="J18" s="12"/>
    </row>
    <row r="19" spans="1:10" x14ac:dyDescent="0.25">
      <c r="A19" s="12" t="s">
        <v>46</v>
      </c>
      <c r="B19" s="12" t="s">
        <v>28</v>
      </c>
      <c r="C19" s="12" t="s">
        <v>29</v>
      </c>
      <c r="D19" s="17">
        <v>42370</v>
      </c>
      <c r="E19" s="17">
        <v>42735</v>
      </c>
      <c r="F19" s="17">
        <v>42517</v>
      </c>
      <c r="G19" s="17">
        <v>42514</v>
      </c>
      <c r="H19" s="16">
        <v>730.45</v>
      </c>
      <c r="I19" s="16"/>
      <c r="J19" s="12"/>
    </row>
    <row r="20" spans="1:10" x14ac:dyDescent="0.25">
      <c r="A20" s="12" t="s">
        <v>47</v>
      </c>
      <c r="B20" s="12" t="s">
        <v>25</v>
      </c>
      <c r="C20" s="12" t="s">
        <v>26</v>
      </c>
      <c r="D20" s="17">
        <v>42370</v>
      </c>
      <c r="E20" s="17">
        <v>42735</v>
      </c>
      <c r="F20" s="17">
        <v>42529</v>
      </c>
      <c r="G20" s="17">
        <v>42527</v>
      </c>
      <c r="H20" s="16">
        <v>0</v>
      </c>
      <c r="I20" s="16"/>
      <c r="J20" s="12"/>
    </row>
    <row r="21" spans="1:10" x14ac:dyDescent="0.25">
      <c r="A21" s="12" t="s">
        <v>48</v>
      </c>
      <c r="B21" s="12" t="s">
        <v>40</v>
      </c>
      <c r="C21" s="12" t="s">
        <v>41</v>
      </c>
      <c r="D21" s="17">
        <v>42370</v>
      </c>
      <c r="E21" s="17">
        <v>42735</v>
      </c>
      <c r="F21" s="17">
        <v>42535</v>
      </c>
      <c r="G21" s="17">
        <v>42534</v>
      </c>
      <c r="H21" s="16">
        <v>399.76</v>
      </c>
      <c r="I21" s="16"/>
      <c r="J21" s="12"/>
    </row>
    <row r="22" spans="1:10" x14ac:dyDescent="0.25">
      <c r="A22" s="12" t="s">
        <v>49</v>
      </c>
      <c r="B22" s="12" t="s">
        <v>25</v>
      </c>
      <c r="C22" s="12" t="s">
        <v>26</v>
      </c>
      <c r="D22" s="17">
        <v>42370</v>
      </c>
      <c r="E22" s="17">
        <v>42735</v>
      </c>
      <c r="F22" s="17">
        <v>42612</v>
      </c>
      <c r="G22" s="17">
        <v>42552</v>
      </c>
      <c r="H22" s="16">
        <v>891.5</v>
      </c>
      <c r="I22" s="16"/>
      <c r="J22" s="12"/>
    </row>
    <row r="23" spans="1:10" x14ac:dyDescent="0.25">
      <c r="A23" s="12" t="s">
        <v>50</v>
      </c>
      <c r="B23" s="12" t="s">
        <v>25</v>
      </c>
      <c r="C23" s="12" t="s">
        <v>26</v>
      </c>
      <c r="D23" s="17">
        <v>42370</v>
      </c>
      <c r="E23" s="17">
        <v>42735</v>
      </c>
      <c r="F23" s="17">
        <v>42579</v>
      </c>
      <c r="G23" s="17">
        <v>42577</v>
      </c>
      <c r="H23" s="16">
        <v>1650</v>
      </c>
      <c r="I23" s="16"/>
      <c r="J23" s="12"/>
    </row>
    <row r="24" spans="1:10" x14ac:dyDescent="0.25">
      <c r="A24" s="12" t="s">
        <v>51</v>
      </c>
      <c r="B24" s="12" t="s">
        <v>40</v>
      </c>
      <c r="C24" s="12" t="s">
        <v>41</v>
      </c>
      <c r="D24" s="17">
        <v>42370</v>
      </c>
      <c r="E24" s="17">
        <v>42735</v>
      </c>
      <c r="F24" s="17">
        <v>42632</v>
      </c>
      <c r="G24" s="17">
        <v>42611</v>
      </c>
      <c r="H24" s="16">
        <v>488.05</v>
      </c>
      <c r="I24" s="16"/>
      <c r="J24" s="12"/>
    </row>
    <row r="25" spans="1:10" x14ac:dyDescent="0.25">
      <c r="A25" s="12" t="s">
        <v>52</v>
      </c>
      <c r="B25" s="12" t="s">
        <v>40</v>
      </c>
      <c r="C25" s="12" t="s">
        <v>41</v>
      </c>
      <c r="D25" s="17">
        <v>42370</v>
      </c>
      <c r="E25" s="17">
        <v>42735</v>
      </c>
      <c r="F25" s="17">
        <v>42676</v>
      </c>
      <c r="G25" s="17">
        <v>42664</v>
      </c>
      <c r="H25" s="16">
        <v>764.53000000000009</v>
      </c>
      <c r="I25" s="16"/>
      <c r="J25" s="12"/>
    </row>
    <row r="26" spans="1:10" x14ac:dyDescent="0.25">
      <c r="A26" s="12" t="s">
        <v>53</v>
      </c>
      <c r="B26" s="12" t="s">
        <v>22</v>
      </c>
      <c r="C26" s="12" t="s">
        <v>23</v>
      </c>
      <c r="D26" s="17">
        <v>42370</v>
      </c>
      <c r="E26" s="17">
        <v>42735</v>
      </c>
      <c r="F26" s="17">
        <v>42740</v>
      </c>
      <c r="G26" s="17">
        <v>42687</v>
      </c>
      <c r="H26" s="16">
        <v>2013.97</v>
      </c>
      <c r="I26" s="16"/>
      <c r="J26" s="12"/>
    </row>
    <row r="27" spans="1:10" x14ac:dyDescent="0.25">
      <c r="A27" s="12" t="s">
        <v>54</v>
      </c>
      <c r="B27" s="12" t="s">
        <v>40</v>
      </c>
      <c r="C27" s="12" t="s">
        <v>41</v>
      </c>
      <c r="D27" s="17">
        <v>42370</v>
      </c>
      <c r="E27" s="17">
        <v>42735</v>
      </c>
      <c r="F27" s="17">
        <v>42711</v>
      </c>
      <c r="G27" s="17">
        <v>42702</v>
      </c>
      <c r="H27" s="16">
        <v>1987.94</v>
      </c>
      <c r="I27" s="16"/>
      <c r="J27" s="12"/>
    </row>
    <row r="28" spans="1:10" x14ac:dyDescent="0.25">
      <c r="A28" s="12" t="s">
        <v>55</v>
      </c>
      <c r="B28" s="12" t="s">
        <v>25</v>
      </c>
      <c r="C28" s="12" t="s">
        <v>26</v>
      </c>
      <c r="D28" s="17">
        <v>42370</v>
      </c>
      <c r="E28" s="17">
        <v>42735</v>
      </c>
      <c r="F28" s="17">
        <v>42720</v>
      </c>
      <c r="G28" s="17">
        <v>42716</v>
      </c>
      <c r="H28" s="16">
        <v>1696.03</v>
      </c>
      <c r="I28" s="16"/>
      <c r="J28" s="12"/>
    </row>
    <row r="29" spans="1:10" x14ac:dyDescent="0.25">
      <c r="A29" s="12" t="s">
        <v>56</v>
      </c>
      <c r="B29" s="12" t="s">
        <v>25</v>
      </c>
      <c r="C29" s="12" t="s">
        <v>26</v>
      </c>
      <c r="D29" s="17">
        <v>42370</v>
      </c>
      <c r="E29" s="17">
        <v>42735</v>
      </c>
      <c r="F29" s="17">
        <v>42731</v>
      </c>
      <c r="G29" s="17">
        <v>42731</v>
      </c>
      <c r="H29" s="16">
        <v>1025.92</v>
      </c>
      <c r="I29" s="16"/>
      <c r="J29" s="12"/>
    </row>
    <row r="30" spans="1:10" x14ac:dyDescent="0.25">
      <c r="A30" s="12" t="s">
        <v>57</v>
      </c>
      <c r="B30" s="12" t="s">
        <v>22</v>
      </c>
      <c r="C30" s="12" t="s">
        <v>58</v>
      </c>
      <c r="D30" s="17">
        <v>42736</v>
      </c>
      <c r="E30" s="17">
        <v>43100</v>
      </c>
      <c r="F30" s="17">
        <v>42810</v>
      </c>
      <c r="G30" s="17">
        <v>42744</v>
      </c>
      <c r="H30" s="16">
        <v>0</v>
      </c>
      <c r="I30" s="16"/>
      <c r="J30" s="12"/>
    </row>
    <row r="31" spans="1:10" x14ac:dyDescent="0.25">
      <c r="A31" s="12" t="s">
        <v>59</v>
      </c>
      <c r="B31" s="12" t="s">
        <v>25</v>
      </c>
      <c r="C31" s="12" t="s">
        <v>60</v>
      </c>
      <c r="D31" s="17">
        <v>42736</v>
      </c>
      <c r="E31" s="17">
        <v>43100</v>
      </c>
      <c r="F31" s="17">
        <v>42751</v>
      </c>
      <c r="G31" s="17">
        <v>42751</v>
      </c>
      <c r="H31" s="16">
        <v>2542.44</v>
      </c>
      <c r="I31" s="16"/>
      <c r="J31" s="12"/>
    </row>
    <row r="32" spans="1:10" x14ac:dyDescent="0.25">
      <c r="A32" s="12" t="s">
        <v>61</v>
      </c>
      <c r="B32" s="12" t="s">
        <v>25</v>
      </c>
      <c r="C32" s="12" t="s">
        <v>60</v>
      </c>
      <c r="D32" s="17">
        <v>42736</v>
      </c>
      <c r="E32" s="17">
        <v>43100</v>
      </c>
      <c r="F32" s="17">
        <v>42768</v>
      </c>
      <c r="G32" s="17">
        <v>42767</v>
      </c>
      <c r="H32" s="16">
        <v>824.87</v>
      </c>
      <c r="I32" s="16"/>
      <c r="J32" s="12"/>
    </row>
    <row r="33" spans="1:10" x14ac:dyDescent="0.25">
      <c r="A33" s="12" t="s">
        <v>62</v>
      </c>
      <c r="B33" s="12" t="s">
        <v>40</v>
      </c>
      <c r="C33" s="12" t="s">
        <v>63</v>
      </c>
      <c r="D33" s="17">
        <v>42736</v>
      </c>
      <c r="E33" s="17">
        <v>43100</v>
      </c>
      <c r="F33" s="17">
        <v>42816</v>
      </c>
      <c r="G33" s="17">
        <v>42811</v>
      </c>
      <c r="H33" s="16">
        <v>550.68000000000006</v>
      </c>
      <c r="I33" s="16"/>
      <c r="J33" s="12"/>
    </row>
    <row r="34" spans="1:10" x14ac:dyDescent="0.25">
      <c r="A34" s="12" t="s">
        <v>64</v>
      </c>
      <c r="B34" s="12" t="s">
        <v>40</v>
      </c>
      <c r="C34" s="12" t="s">
        <v>63</v>
      </c>
      <c r="D34" s="17">
        <v>42736</v>
      </c>
      <c r="E34" s="17">
        <v>43100</v>
      </c>
      <c r="F34" s="17">
        <v>42825</v>
      </c>
      <c r="G34" s="17">
        <v>42811</v>
      </c>
      <c r="H34" s="16">
        <v>435.99</v>
      </c>
      <c r="I34" s="16"/>
      <c r="J34" s="12"/>
    </row>
    <row r="35" spans="1:10" x14ac:dyDescent="0.25">
      <c r="A35" s="12" t="s">
        <v>65</v>
      </c>
      <c r="B35" s="12" t="s">
        <v>25</v>
      </c>
      <c r="C35" s="12" t="s">
        <v>60</v>
      </c>
      <c r="D35" s="17">
        <v>42736</v>
      </c>
      <c r="E35" s="17">
        <v>43100</v>
      </c>
      <c r="F35" s="17">
        <v>42817</v>
      </c>
      <c r="G35" s="17">
        <v>42812</v>
      </c>
      <c r="H35" s="16">
        <v>231.57</v>
      </c>
      <c r="I35" s="16"/>
      <c r="J35" s="12"/>
    </row>
    <row r="36" spans="1:10" x14ac:dyDescent="0.25">
      <c r="A36" s="12" t="s">
        <v>66</v>
      </c>
      <c r="B36" s="12" t="s">
        <v>25</v>
      </c>
      <c r="C36" s="12" t="s">
        <v>60</v>
      </c>
      <c r="D36" s="17">
        <v>42736</v>
      </c>
      <c r="E36" s="17">
        <v>43100</v>
      </c>
      <c r="F36" s="17">
        <v>42817</v>
      </c>
      <c r="G36" s="17">
        <v>42812</v>
      </c>
      <c r="H36" s="16">
        <v>0</v>
      </c>
      <c r="I36" s="16"/>
      <c r="J36" s="12"/>
    </row>
    <row r="37" spans="1:10" x14ac:dyDescent="0.25">
      <c r="A37" s="12" t="s">
        <v>67</v>
      </c>
      <c r="B37" s="12" t="s">
        <v>40</v>
      </c>
      <c r="C37" s="12" t="s">
        <v>63</v>
      </c>
      <c r="D37" s="17">
        <v>42736</v>
      </c>
      <c r="E37" s="17">
        <v>43100</v>
      </c>
      <c r="F37" s="17">
        <v>42830</v>
      </c>
      <c r="G37" s="17">
        <v>42828</v>
      </c>
      <c r="H37" s="16">
        <v>550.68000000000006</v>
      </c>
      <c r="I37" s="16"/>
      <c r="J37" s="12"/>
    </row>
    <row r="38" spans="1:10" x14ac:dyDescent="0.25">
      <c r="A38" s="12" t="s">
        <v>68</v>
      </c>
      <c r="B38" s="12" t="s">
        <v>40</v>
      </c>
      <c r="C38" s="12" t="s">
        <v>63</v>
      </c>
      <c r="D38" s="17">
        <v>42736</v>
      </c>
      <c r="E38" s="17">
        <v>43100</v>
      </c>
      <c r="F38" s="17">
        <v>42845</v>
      </c>
      <c r="G38" s="17">
        <v>42844</v>
      </c>
      <c r="H38" s="16">
        <v>822.59</v>
      </c>
      <c r="I38" s="16"/>
      <c r="J38" s="12"/>
    </row>
    <row r="39" spans="1:10" x14ac:dyDescent="0.25">
      <c r="A39" s="12" t="s">
        <v>69</v>
      </c>
      <c r="B39" s="12" t="s">
        <v>25</v>
      </c>
      <c r="C39" s="12" t="s">
        <v>60</v>
      </c>
      <c r="D39" s="17">
        <v>42736</v>
      </c>
      <c r="E39" s="17">
        <v>43100</v>
      </c>
      <c r="F39" s="17">
        <v>42845</v>
      </c>
      <c r="G39" s="17">
        <v>42845</v>
      </c>
      <c r="H39" s="16">
        <v>833.3</v>
      </c>
      <c r="I39" s="16"/>
      <c r="J39" s="12"/>
    </row>
    <row r="40" spans="1:10" x14ac:dyDescent="0.25">
      <c r="A40" s="12" t="s">
        <v>70</v>
      </c>
      <c r="B40" s="12" t="s">
        <v>25</v>
      </c>
      <c r="C40" s="12" t="s">
        <v>60</v>
      </c>
      <c r="D40" s="17">
        <v>42736</v>
      </c>
      <c r="E40" s="17">
        <v>43100</v>
      </c>
      <c r="F40" s="17">
        <v>42936</v>
      </c>
      <c r="G40" s="17">
        <v>42932</v>
      </c>
      <c r="H40" s="16">
        <v>400</v>
      </c>
      <c r="I40" s="16"/>
      <c r="J40" s="12"/>
    </row>
    <row r="41" spans="1:10" x14ac:dyDescent="0.25">
      <c r="A41" s="12" t="s">
        <v>71</v>
      </c>
      <c r="B41" s="12" t="s">
        <v>25</v>
      </c>
      <c r="C41" s="12" t="s">
        <v>60</v>
      </c>
      <c r="D41" s="17">
        <v>42736</v>
      </c>
      <c r="E41" s="17">
        <v>43100</v>
      </c>
      <c r="F41" s="17">
        <v>42955</v>
      </c>
      <c r="G41" s="17">
        <v>42951</v>
      </c>
      <c r="H41" s="16">
        <v>0</v>
      </c>
      <c r="I41" s="16">
        <v>3200</v>
      </c>
      <c r="J41" s="12"/>
    </row>
    <row r="42" spans="1:10" x14ac:dyDescent="0.25">
      <c r="A42" s="12" t="s">
        <v>72</v>
      </c>
      <c r="B42" s="12" t="s">
        <v>25</v>
      </c>
      <c r="C42" s="12" t="s">
        <v>60</v>
      </c>
      <c r="D42" s="17">
        <v>42736</v>
      </c>
      <c r="E42" s="17">
        <v>43100</v>
      </c>
      <c r="F42" s="17">
        <v>42955</v>
      </c>
      <c r="G42" s="17">
        <v>42951</v>
      </c>
      <c r="H42" s="16">
        <v>17979.240000000002</v>
      </c>
      <c r="I42" s="16"/>
      <c r="J42" s="12"/>
    </row>
    <row r="43" spans="1:10" x14ac:dyDescent="0.25">
      <c r="A43" s="12" t="s">
        <v>73</v>
      </c>
      <c r="B43" s="12" t="s">
        <v>25</v>
      </c>
      <c r="C43" s="12" t="s">
        <v>60</v>
      </c>
      <c r="D43" s="17">
        <v>42736</v>
      </c>
      <c r="E43" s="17">
        <v>43100</v>
      </c>
      <c r="F43" s="17">
        <v>42956</v>
      </c>
      <c r="G43" s="17">
        <v>42953</v>
      </c>
      <c r="H43" s="16">
        <v>9471</v>
      </c>
      <c r="I43" s="16"/>
      <c r="J43" s="12"/>
    </row>
    <row r="44" spans="1:10" x14ac:dyDescent="0.25">
      <c r="A44" s="12" t="s">
        <v>74</v>
      </c>
      <c r="B44" s="12" t="s">
        <v>25</v>
      </c>
      <c r="C44" s="12" t="s">
        <v>60</v>
      </c>
      <c r="D44" s="17">
        <v>42736</v>
      </c>
      <c r="E44" s="17">
        <v>43100</v>
      </c>
      <c r="F44" s="17">
        <v>42963</v>
      </c>
      <c r="G44" s="17">
        <v>42958</v>
      </c>
      <c r="H44" s="16">
        <v>513.93000000000006</v>
      </c>
      <c r="I44" s="16"/>
      <c r="J44" s="12"/>
    </row>
    <row r="45" spans="1:10" x14ac:dyDescent="0.25">
      <c r="A45" s="12" t="s">
        <v>75</v>
      </c>
      <c r="B45" s="12" t="s">
        <v>22</v>
      </c>
      <c r="C45" s="12" t="s">
        <v>58</v>
      </c>
      <c r="D45" s="17">
        <v>42736</v>
      </c>
      <c r="E45" s="17">
        <v>43100</v>
      </c>
      <c r="F45" s="17">
        <v>42965</v>
      </c>
      <c r="G45" s="17">
        <v>42958</v>
      </c>
      <c r="H45" s="16">
        <v>0</v>
      </c>
      <c r="I45" s="16">
        <v>2500</v>
      </c>
      <c r="J45" s="12"/>
    </row>
    <row r="46" spans="1:10" x14ac:dyDescent="0.25">
      <c r="A46" s="12" t="s">
        <v>76</v>
      </c>
      <c r="B46" s="12" t="s">
        <v>25</v>
      </c>
      <c r="C46" s="12" t="s">
        <v>60</v>
      </c>
      <c r="D46" s="17">
        <v>42736</v>
      </c>
      <c r="E46" s="17">
        <v>43100</v>
      </c>
      <c r="F46" s="17">
        <v>42970</v>
      </c>
      <c r="G46" s="17">
        <v>42970</v>
      </c>
      <c r="H46" s="16">
        <v>425.86</v>
      </c>
      <c r="I46" s="16"/>
      <c r="J46" s="12"/>
    </row>
    <row r="47" spans="1:10" x14ac:dyDescent="0.25">
      <c r="A47" s="12" t="s">
        <v>77</v>
      </c>
      <c r="B47" s="12" t="s">
        <v>25</v>
      </c>
      <c r="C47" s="12" t="s">
        <v>60</v>
      </c>
      <c r="D47" s="17">
        <v>42736</v>
      </c>
      <c r="E47" s="17">
        <v>43100</v>
      </c>
      <c r="F47" s="17">
        <v>43003</v>
      </c>
      <c r="G47" s="17">
        <v>42998</v>
      </c>
      <c r="H47" s="16">
        <v>767.76</v>
      </c>
      <c r="I47" s="16"/>
      <c r="J47" s="12"/>
    </row>
    <row r="48" spans="1:10" x14ac:dyDescent="0.25">
      <c r="A48" s="12" t="s">
        <v>78</v>
      </c>
      <c r="B48" s="12" t="s">
        <v>25</v>
      </c>
      <c r="C48" s="12" t="s">
        <v>60</v>
      </c>
      <c r="D48" s="17">
        <v>42736</v>
      </c>
      <c r="E48" s="17">
        <v>43100</v>
      </c>
      <c r="F48" s="17">
        <v>43004</v>
      </c>
      <c r="G48" s="17">
        <v>42999</v>
      </c>
      <c r="H48" s="16">
        <v>423.84</v>
      </c>
      <c r="I48" s="16"/>
      <c r="J48" s="12"/>
    </row>
    <row r="49" spans="1:10" x14ac:dyDescent="0.25">
      <c r="A49" s="12" t="s">
        <v>79</v>
      </c>
      <c r="B49" s="12" t="s">
        <v>25</v>
      </c>
      <c r="C49" s="12" t="s">
        <v>60</v>
      </c>
      <c r="D49" s="17">
        <v>42736</v>
      </c>
      <c r="E49" s="17">
        <v>43100</v>
      </c>
      <c r="F49" s="17">
        <v>43018</v>
      </c>
      <c r="G49" s="17">
        <v>43010</v>
      </c>
      <c r="H49" s="16">
        <v>982.96</v>
      </c>
      <c r="I49" s="16"/>
      <c r="J49" s="12"/>
    </row>
    <row r="50" spans="1:10" x14ac:dyDescent="0.25">
      <c r="A50" s="12" t="s">
        <v>80</v>
      </c>
      <c r="B50" s="12" t="s">
        <v>40</v>
      </c>
      <c r="C50" s="12" t="s">
        <v>63</v>
      </c>
      <c r="D50" s="17">
        <v>42736</v>
      </c>
      <c r="E50" s="17">
        <v>43100</v>
      </c>
      <c r="F50" s="17">
        <v>43048</v>
      </c>
      <c r="G50" s="17">
        <v>43045</v>
      </c>
      <c r="H50" s="16">
        <v>511.7</v>
      </c>
      <c r="I50" s="16"/>
      <c r="J50" s="12"/>
    </row>
    <row r="51" spans="1:10" x14ac:dyDescent="0.25">
      <c r="A51" s="12" t="s">
        <v>81</v>
      </c>
      <c r="B51" s="12" t="s">
        <v>40</v>
      </c>
      <c r="C51" s="12" t="s">
        <v>63</v>
      </c>
      <c r="D51" s="17">
        <v>42736</v>
      </c>
      <c r="E51" s="17">
        <v>43100</v>
      </c>
      <c r="F51" s="17">
        <v>43060</v>
      </c>
      <c r="G51" s="17">
        <v>43056</v>
      </c>
      <c r="H51" s="16">
        <v>1215.3800000000001</v>
      </c>
      <c r="I51" s="16"/>
      <c r="J51" s="12"/>
    </row>
    <row r="52" spans="1:10" x14ac:dyDescent="0.25">
      <c r="A52" s="12" t="s">
        <v>82</v>
      </c>
      <c r="B52" s="12" t="s">
        <v>40</v>
      </c>
      <c r="C52" s="12" t="s">
        <v>63</v>
      </c>
      <c r="D52" s="17">
        <v>42736</v>
      </c>
      <c r="E52" s="17">
        <v>43100</v>
      </c>
      <c r="F52" s="17">
        <v>43060</v>
      </c>
      <c r="G52" s="17">
        <v>43059</v>
      </c>
      <c r="H52" s="16">
        <v>810.25</v>
      </c>
      <c r="I52" s="16"/>
      <c r="J52" s="12"/>
    </row>
    <row r="53" spans="1:10" x14ac:dyDescent="0.25">
      <c r="A53" s="12" t="s">
        <v>83</v>
      </c>
      <c r="B53" s="12" t="s">
        <v>25</v>
      </c>
      <c r="C53" s="12" t="s">
        <v>60</v>
      </c>
      <c r="D53" s="17">
        <v>42736</v>
      </c>
      <c r="E53" s="17">
        <v>43100</v>
      </c>
      <c r="F53" s="17">
        <v>43082</v>
      </c>
      <c r="G53" s="17">
        <v>43062</v>
      </c>
      <c r="H53" s="16">
        <v>7086.03</v>
      </c>
      <c r="I53" s="16"/>
      <c r="J53" s="12"/>
    </row>
    <row r="54" spans="1:10" x14ac:dyDescent="0.25">
      <c r="A54" s="12" t="s">
        <v>84</v>
      </c>
      <c r="B54" s="12" t="s">
        <v>85</v>
      </c>
      <c r="C54" s="12" t="s">
        <v>86</v>
      </c>
      <c r="D54" s="17">
        <v>43101</v>
      </c>
      <c r="E54" s="17">
        <v>43281</v>
      </c>
      <c r="F54" s="17">
        <v>43126</v>
      </c>
      <c r="G54" s="17">
        <v>43118</v>
      </c>
      <c r="H54" s="16">
        <v>0</v>
      </c>
      <c r="I54" s="16">
        <v>9087</v>
      </c>
      <c r="J54" s="12"/>
    </row>
    <row r="55" spans="1:10" x14ac:dyDescent="0.25">
      <c r="A55" s="12" t="s">
        <v>87</v>
      </c>
      <c r="B55" s="12" t="s">
        <v>40</v>
      </c>
      <c r="C55" s="12" t="s">
        <v>88</v>
      </c>
      <c r="D55" s="17">
        <v>43101</v>
      </c>
      <c r="E55" s="17">
        <v>43281</v>
      </c>
      <c r="F55" s="17">
        <v>43137</v>
      </c>
      <c r="G55" s="17">
        <v>43126</v>
      </c>
      <c r="H55" s="16">
        <v>414.77</v>
      </c>
      <c r="I55" s="16"/>
      <c r="J55" s="12"/>
    </row>
    <row r="56" spans="1:10" x14ac:dyDescent="0.25">
      <c r="A56" s="12" t="s">
        <v>89</v>
      </c>
      <c r="B56" s="12" t="s">
        <v>40</v>
      </c>
      <c r="C56" s="12" t="s">
        <v>88</v>
      </c>
      <c r="D56" s="17">
        <v>43101</v>
      </c>
      <c r="E56" s="17">
        <v>43281</v>
      </c>
      <c r="F56" s="17">
        <v>43159</v>
      </c>
      <c r="G56" s="17">
        <v>43157</v>
      </c>
      <c r="H56" s="16">
        <v>406.95</v>
      </c>
      <c r="I56" s="16"/>
      <c r="J56" s="12"/>
    </row>
    <row r="57" spans="1:10" x14ac:dyDescent="0.25">
      <c r="A57" s="12" t="s">
        <v>90</v>
      </c>
      <c r="B57" s="12" t="s">
        <v>40</v>
      </c>
      <c r="C57" s="12" t="s">
        <v>88</v>
      </c>
      <c r="D57" s="17">
        <v>43101</v>
      </c>
      <c r="E57" s="17">
        <v>43281</v>
      </c>
      <c r="F57" s="17">
        <v>43201</v>
      </c>
      <c r="G57" s="17">
        <v>43200</v>
      </c>
      <c r="H57" s="16">
        <v>930.5</v>
      </c>
      <c r="I57" s="16"/>
      <c r="J57" s="12"/>
    </row>
    <row r="58" spans="1:10" x14ac:dyDescent="0.25">
      <c r="A58" s="12" t="s">
        <v>91</v>
      </c>
      <c r="B58" s="12" t="s">
        <v>40</v>
      </c>
      <c r="C58" s="12" t="s">
        <v>88</v>
      </c>
      <c r="D58" s="17">
        <v>43101</v>
      </c>
      <c r="E58" s="17">
        <v>43281</v>
      </c>
      <c r="F58" s="17">
        <v>43202</v>
      </c>
      <c r="G58" s="17">
        <v>43200</v>
      </c>
      <c r="H58" s="16">
        <v>460</v>
      </c>
      <c r="I58" s="16"/>
      <c r="J58" s="12"/>
    </row>
    <row r="59" spans="1:10" x14ac:dyDescent="0.25">
      <c r="A59" s="12" t="s">
        <v>92</v>
      </c>
      <c r="B59" s="12" t="s">
        <v>25</v>
      </c>
      <c r="C59" s="12" t="s">
        <v>93</v>
      </c>
      <c r="D59" s="17">
        <v>43101</v>
      </c>
      <c r="E59" s="17">
        <v>43465</v>
      </c>
      <c r="F59" s="17">
        <v>43210</v>
      </c>
      <c r="G59" s="17">
        <v>43209</v>
      </c>
      <c r="H59" s="16">
        <v>0</v>
      </c>
      <c r="I59" s="16">
        <v>2000</v>
      </c>
      <c r="J59" s="12"/>
    </row>
    <row r="60" spans="1:10" x14ac:dyDescent="0.25">
      <c r="A60" s="12" t="s">
        <v>20</v>
      </c>
      <c r="B60" s="20"/>
      <c r="C60" s="21"/>
      <c r="D60" s="21"/>
      <c r="E60" s="21"/>
      <c r="F60" s="21"/>
      <c r="G60" s="22"/>
      <c r="H60" s="16">
        <f>SUM(H2:H59)</f>
        <v>78177.83</v>
      </c>
      <c r="I60" s="16">
        <f>SUM(I2:I59)</f>
        <v>16787</v>
      </c>
      <c r="J60" s="12"/>
    </row>
    <row r="63" spans="1:10" x14ac:dyDescent="0.25">
      <c r="B63" s="12" t="s">
        <v>22</v>
      </c>
      <c r="D63" t="s">
        <v>96</v>
      </c>
    </row>
    <row r="64" spans="1:10" x14ac:dyDescent="0.25">
      <c r="B64" s="12" t="s">
        <v>25</v>
      </c>
      <c r="D64" t="s">
        <v>94</v>
      </c>
    </row>
    <row r="65" spans="2:4" x14ac:dyDescent="0.25">
      <c r="B65" s="12" t="s">
        <v>28</v>
      </c>
      <c r="D65" t="s">
        <v>97</v>
      </c>
    </row>
    <row r="66" spans="2:4" x14ac:dyDescent="0.25">
      <c r="B66" s="12" t="s">
        <v>40</v>
      </c>
      <c r="D66" t="s">
        <v>95</v>
      </c>
    </row>
    <row r="67" spans="2:4" x14ac:dyDescent="0.25">
      <c r="B67" s="12" t="s">
        <v>85</v>
      </c>
      <c r="D67" t="s">
        <v>96</v>
      </c>
    </row>
  </sheetData>
  <mergeCells count="1">
    <mergeCell ref="B60:G6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NNW</vt:lpstr>
      <vt:lpstr>KORPORACYJNE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Uniqa</dc:creator>
  <cp:lastModifiedBy>UMO</cp:lastModifiedBy>
  <dcterms:created xsi:type="dcterms:W3CDTF">2018-05-15T07:22:54Z</dcterms:created>
  <dcterms:modified xsi:type="dcterms:W3CDTF">2018-05-18T10:02:47Z</dcterms:modified>
</cp:coreProperties>
</file>